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hitoi\DOCUMENTE\LANSARI POCU\GS CS OS 9.1 AP 9 CARE REFUGIATI\GS CS PUBLICARE IN CONSULTARE\"/>
    </mc:Choice>
  </mc:AlternateContent>
  <xr:revisionPtr revIDLastSave="0" documentId="13_ncr:1_{7656D239-3631-4709-87D3-3DD1E98200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aie1" sheetId="1" r:id="rId1"/>
  </sheets>
  <definedNames>
    <definedName name="_xlnm.Print_Area" localSheetId="0">Foaie1!$A$1:$E$51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1" l="1"/>
  <c r="D32" i="1"/>
  <c r="D35" i="1"/>
  <c r="D22" i="1"/>
  <c r="D24" i="1"/>
  <c r="D21" i="1" s="1"/>
  <c r="D44" i="1"/>
  <c r="D27" i="1"/>
  <c r="D41" i="1"/>
  <c r="D31" i="1" l="1"/>
  <c r="D40" i="1"/>
</calcChain>
</file>

<file path=xl/sharedStrings.xml><?xml version="1.0" encoding="utf-8"?>
<sst xmlns="http://schemas.openxmlformats.org/spreadsheetml/2006/main" count="79" uniqueCount="69">
  <si>
    <t>1.1.</t>
  </si>
  <si>
    <t>1.2.</t>
  </si>
  <si>
    <t>2.</t>
  </si>
  <si>
    <t>2.1.</t>
  </si>
  <si>
    <t>3.</t>
  </si>
  <si>
    <t>3.1.</t>
  </si>
  <si>
    <t>4.1.</t>
  </si>
  <si>
    <t>4.2.</t>
  </si>
  <si>
    <t>Notarea cu  0 a unui subcriteriu NU conduce la respingerea proiectului, procesul de evaluare şi selecţie continuându-se, în funcţie de punctajul final obţinut de proiect.</t>
  </si>
  <si>
    <t>Criteriu/ Subcriteriu de evaluare și selecție</t>
  </si>
  <si>
    <t xml:space="preserve">Proiectul contribuie la îndeplinirea obiectivelor din documentele strategice relevante pentru proiect </t>
  </si>
  <si>
    <t>Modalitate de acordare punctaj pe subcriterii</t>
  </si>
  <si>
    <t>punctajele sunt cumulative</t>
  </si>
  <si>
    <t>punctajele sunt disjunctive</t>
  </si>
  <si>
    <t>Punctajul final reprezintă suma punctajelor obținute la toate cele 4 criterii.</t>
  </si>
  <si>
    <t>Observații</t>
  </si>
  <si>
    <t>Punctaj MAXIM</t>
  </si>
  <si>
    <t>Planificarea activităților proiectului este raţională în raport cu natura activităților propuse și cu rezultatele așteptate.</t>
  </si>
  <si>
    <t>Termenele de realizare ţin cont de durata de obţinere a rezultatelor şi de resursele puse la dispoziţie prin proiect</t>
  </si>
  <si>
    <r>
      <rPr>
        <b/>
        <sz val="10"/>
        <color indexed="18"/>
        <rFont val="Trebuchet MS"/>
        <family val="2"/>
      </rPr>
      <t xml:space="preserve">Resursele materiale puse la dispoziție de solicitant </t>
    </r>
    <r>
      <rPr>
        <sz val="10"/>
        <color indexed="18"/>
        <rFont val="Trebuchet MS"/>
        <family val="2"/>
      </rPr>
      <t xml:space="preserve"> sunt utile pentru buna implementare a proiectului (sedii, echipamente IT, mijloace de transport etc.)  </t>
    </r>
  </si>
  <si>
    <t>1.3.</t>
  </si>
  <si>
    <t>1.4.</t>
  </si>
  <si>
    <t>2.2.</t>
  </si>
  <si>
    <t>2.3.</t>
  </si>
  <si>
    <t>4.</t>
  </si>
  <si>
    <t>Planificarea activităţilor se face în funcţie de natura acestora, iar succesiunea lor este logică</t>
  </si>
  <si>
    <t>Grupul țintă al proiectului este  definit clar și cuantificat, în relaţie cu analiza de nevoi şi resursele din cadrul proiectului</t>
  </si>
  <si>
    <t>Proiectul contribuie prin activitățile propuse la promovarea temelor orizontale din POCU 2014-2020, conform specificaţiilor din Ghidului Solicitantului - Condiții Specifice (dezvoltare durabilă, egalitate de şanse, nediscriminare, cooperare transnaţională - acolo unde este cazul)</t>
  </si>
  <si>
    <t>Proiectul, prin activitățile propuse, contribuie la promovarea a minim doua din temele orizontale menționate în Ghidul solicitantului - condiții specifice</t>
  </si>
  <si>
    <t>Proiectul prevede măsuri de monitorizare adecvate în atingerea rezultatelor vizate</t>
  </si>
  <si>
    <t xml:space="preserve">Modalitatea de realizare a monitorizării interne a activităţilor proiectului poate constitui o garanţie a atingerii rezultatelor vizate </t>
  </si>
  <si>
    <t>În proiect sunt identificate supozițiile și riscurile care pot afecta atingerea obiectivelor proiectului şi este prevăzut
un plan de gestionare a acestora</t>
  </si>
  <si>
    <t>Sunt descrise premisele pe baza cărora proiectul poate fi implementat cu succes, precum şi riscurile şi impactul acestora asupra desfăşurării proiectului şi a atingerii indicatorilor propuşi</t>
  </si>
  <si>
    <t>Sunt prezentate măsurile de prevenire a apariţiei riscurilor şi de atenuare a efectelor acestora în cazul apariţiei lor</t>
  </si>
  <si>
    <t xml:space="preserve">Descrierea riscurilor şi a eficienţei măsurilor de prevenţie şi de minimizare a efectelor este realistă (nu se va acorda
prioritate numărului riscurilor identificate)
</t>
  </si>
  <si>
    <t>Costurile incluse în buget sunt realiste în raport cu nivelul pieței, fundamentate printr-o analiză realizată de
solicitant</t>
  </si>
  <si>
    <t>Resursele materiale sunt adecvate ca natură, structură şi dimensiune în raport cu activitățile propuse și rezultatele
așteptate.</t>
  </si>
  <si>
    <t>Proiectul include activități în timpul implementării care duc la valorificarea rezultatelor proiectului după finalizarea acestuia.</t>
  </si>
  <si>
    <t xml:space="preserve">Proiectul include activități în timpul implementării care duc la  transferabilitatea rezultatelor proiectului către alt grup țintă/ alt sector etc. </t>
  </si>
  <si>
    <t>Utilizarea rezultatelor proiectului în activităţi/proiecte ulterioare;</t>
  </si>
  <si>
    <t>Proiectul, prin activitățile propuse, contribuie la promovarea uneia din temele orizontale menționate în Ghidul solicitantului - condiții specifice</t>
  </si>
  <si>
    <t>Anexa 2: Grila de evaluare și selecție tehnică și financiară</t>
  </si>
  <si>
    <t xml:space="preserve">1. RELEVANȚĂ – măsura în care proiectul contribuie la realizarea obiectivelor din documentele strategice relevante şi la soluționarea nevoilor specifice ale grupului țintă (maxim 30 puncte; minim 21 puncte). 
</t>
  </si>
  <si>
    <t xml:space="preserve">EFICACITATE – măsura în care rezultatele proiectului contribuie la atingerea obiectivelor propuse (maxim 30 puncte; minim 21 puncte). 
</t>
  </si>
  <si>
    <t xml:space="preserve">SUSTENABILITATE – măsura în care proiectul asigură continuarea efectelor sale şi valorificarea rezultatelor obținute după încetarea sursei de finanțare (maxim 10 puncte; minim 7 puncte). </t>
  </si>
  <si>
    <t>Proiectul contribuie direct la realizarea unor obiective ale POCU, obiective care nu ar putea fi îndeplinite într-o manieră coerentă și consecventă de altă entitate/organizație</t>
  </si>
  <si>
    <t>Proiectul contribuie la îndeplinirea obiectivelor din documentele strategice relevante pentru proiect (Ghidul solicitantului  - Conditii specifice, legislatia comunitara si nationala etc)</t>
  </si>
  <si>
    <t>Activitățile și planificarea acestora în timp sunt potrivite cu dimensiunea si nevoile grupului</t>
  </si>
  <si>
    <t>Proiectul și/sau rezultatele obținute în urma implementării acestuia sunt multiplicate la diferite niveluri (local, regional, sectorial, național)</t>
  </si>
  <si>
    <t xml:space="preserve">Proiectul descrie sursele ulterioare de finantare (fonduri proprii, fonduri externe etc.) pentru continuarea proiectului sau a rezultatelor sale dupa finalizarea finantarii nerambursabile </t>
  </si>
  <si>
    <t>Proiectul are prevăzute, din timpul implementării, acţiuni/activităţi care duc la sustenabilitatea proiectului (de exemplu, crearea de parteneriate, implicare în proiect a altor factori interesaţi, valorificarea rezultatelor printr-un alt proiect/alte activităţi, demararea unor activităţi care să continue proiectul prezent etc.)</t>
  </si>
  <si>
    <t>Diseminarea rezultatelor către alte entităţi (de exemplu metodologii, materie legislativa / normative, proceduri de lucru etc.);</t>
  </si>
  <si>
    <t>Un proiect va fi selectat pentru finanţare numai dacă va cumula în urma evaluării un punctaj minim de 70 de puncte, precum și punctajul minim pe fiecare dintre cele 4 criterii.
NB. Prevederile prezentei anexe se interpreteaza si se completeaza conform prevederilor din ghidul general Orientări privind accesarea finanțărilor  în cadrul Programului Operațional Capital Uman 2014-2020 si conform prevederilor din Ghidul Solicitantului - Condiții Specifice.</t>
  </si>
  <si>
    <t xml:space="preserve">EFICIENŢĂ – măsura în care proiectul asigură utilizarea optimă a resurselor financiare in termeni de rezonabilitate a costurilor, fundamentarea bugetului, respectarea plafoanelor prevazute in Orientarile Generale în vederea atingerii rezultatelor propuse precum si asigurarea capacitatii operationale a solicitantului (maxim 30 puncte; minim 21 puncte). 
</t>
  </si>
  <si>
    <t>Programul Operaţional Capital Uman 2014-2020</t>
  </si>
  <si>
    <r>
      <rPr>
        <b/>
        <sz val="11"/>
        <color indexed="56"/>
        <rFont val="Trebuchet MS"/>
        <family val="2"/>
        <charset val="238"/>
      </rPr>
      <t>Axa prioritară 4:</t>
    </r>
    <r>
      <rPr>
        <sz val="11"/>
        <color indexed="56"/>
        <rFont val="Trebuchet MS"/>
        <family val="2"/>
        <charset val="238"/>
      </rPr>
      <t xml:space="preserve"> </t>
    </r>
    <r>
      <rPr>
        <i/>
        <sz val="11"/>
        <color indexed="56"/>
        <rFont val="Trebuchet MS"/>
        <family val="2"/>
        <charset val="238"/>
      </rPr>
      <t>Incluziunea socială și combaterea sărăciei</t>
    </r>
  </si>
  <si>
    <t>Proiectul include descrierea clară a solicitantului si relevanţa experienței acestuia in raport cu nevoile identificate ale grupului ţintă şi cu obiectivele proiectului</t>
  </si>
  <si>
    <t>Este descrisă experienţa solicitantului, implicarea acestuia în proiect şi sunt prezentate resursele materiale şi umane pe care le are la dispoziţie pentru implementarea proiectului</t>
  </si>
  <si>
    <t>Activitățile pe care le va implementa solicitantul  în cadrul proiectului au legătură directă cu activitățile derulate de acesta pana la depunerea proiectului?</t>
  </si>
  <si>
    <r>
      <rPr>
        <b/>
        <sz val="11"/>
        <color indexed="56"/>
        <rFont val="Trebuchet MS"/>
        <family val="2"/>
        <charset val="238"/>
      </rPr>
      <t xml:space="preserve">Obiectivul specific 9.1: </t>
    </r>
    <r>
      <rPr>
        <sz val="11"/>
        <color indexed="56"/>
        <rFont val="Trebuchet MS"/>
        <family val="2"/>
        <charset val="238"/>
      </rPr>
      <t xml:space="preserve"> </t>
    </r>
    <r>
      <rPr>
        <i/>
        <sz val="11"/>
        <color indexed="56"/>
        <rFont val="Trebuchet MS"/>
        <family val="2"/>
        <charset val="238"/>
      </rPr>
      <t>CARE-Măsuri imediate pentru acordarea de sprijin cetățenilor proveniți din zona conflictului armat din Ucraina</t>
    </r>
  </si>
  <si>
    <r>
      <t xml:space="preserve">GS-CS </t>
    </r>
    <r>
      <rPr>
        <b/>
        <i/>
        <sz val="11"/>
        <color indexed="56"/>
        <rFont val="Trebuchet MS"/>
        <family val="2"/>
        <charset val="238"/>
      </rPr>
      <t>Sprijin pentru cetățenii ucraineni, străinii sau apatrizii care provin din zona conflictului armat din Ucraina</t>
    </r>
  </si>
  <si>
    <t>Activităţilor proiectului conduc la îndeplinirea obiectivelor proiectului</t>
  </si>
  <si>
    <t>Costul unitar este aplicat corect in raport cu numarul de persoane din grupul țintă</t>
  </si>
  <si>
    <t>Costul unitar este aplicat corect in raport cu durata de acordare a sprijinului pentru persoanele care compun grupul țintă</t>
  </si>
  <si>
    <t xml:space="preserve">Natura şi dimensiunea grupului ţintă (compus doar din persoanele care beneficiază în mod direct de activitățile proiectului) sunt luate în considerare in functie de natura  activităţii implementate </t>
  </si>
  <si>
    <t>Categoriile de grup ţintă sunt descrise  conform mecanismului prevăzut în OUG 113/2022 cu modificările și completările ulterioare</t>
  </si>
  <si>
    <t>3.2.</t>
  </si>
  <si>
    <t>3.3.</t>
  </si>
  <si>
    <t>Există corelare între activitatea proiectului şi grupul țintă (natură şi dimensiune)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</si>
</sst>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0"/>
      <color indexed="60"/>
      <name val="Trebuchet MS"/>
      <family val="2"/>
    </font>
    <font>
      <sz val="10"/>
      <color indexed="18"/>
      <name val="Trebuchet MS"/>
      <family val="2"/>
    </font>
    <font>
      <b/>
      <sz val="10"/>
      <color indexed="18"/>
      <name val="Trebuchet MS"/>
      <family val="2"/>
    </font>
    <font>
      <sz val="10"/>
      <color indexed="56"/>
      <name val="Trebuchet MS"/>
      <family val="2"/>
    </font>
    <font>
      <sz val="11"/>
      <color theme="1"/>
      <name val="Calibri"/>
      <family val="2"/>
      <scheme val="minor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i/>
      <sz val="11"/>
      <color indexed="56"/>
      <name val="Trebuchet MS"/>
      <family val="2"/>
      <charset val="238"/>
    </font>
    <font>
      <b/>
      <i/>
      <sz val="11"/>
      <color indexed="5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36"/>
      </left>
      <right style="thin">
        <color indexed="36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36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10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2" fillId="4" borderId="8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0" xfId="1" applyFont="1" applyFill="1"/>
    <xf numFmtId="0" fontId="3" fillId="3" borderId="9" xfId="1" applyFont="1" applyFill="1" applyBorder="1" applyAlignment="1">
      <alignment horizontal="left" vertical="top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left" vertical="top" wrapText="1"/>
    </xf>
    <xf numFmtId="0" fontId="3" fillId="0" borderId="1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16" fontId="3" fillId="3" borderId="9" xfId="0" applyNumberFormat="1" applyFont="1" applyFill="1" applyBorder="1" applyAlignment="1">
      <alignment horizontal="left" vertical="top"/>
    </xf>
    <xf numFmtId="0" fontId="2" fillId="4" borderId="16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2" borderId="5" xfId="1" applyFont="1" applyFill="1" applyBorder="1" applyAlignment="1">
      <alignment vertical="top" wrapText="1"/>
    </xf>
    <xf numFmtId="0" fontId="3" fillId="3" borderId="8" xfId="1" applyFont="1" applyFill="1" applyBorder="1" applyAlignment="1">
      <alignment horizontal="left" vertical="top" wrapText="1"/>
    </xf>
    <xf numFmtId="0" fontId="2" fillId="4" borderId="8" xfId="1" applyFont="1" applyFill="1" applyBorder="1" applyAlignment="1">
      <alignment vertical="top" wrapText="1"/>
    </xf>
    <xf numFmtId="0" fontId="4" fillId="4" borderId="8" xfId="1" applyFont="1" applyFill="1" applyBorder="1" applyAlignment="1">
      <alignment horizontal="center" vertical="center"/>
    </xf>
    <xf numFmtId="0" fontId="4" fillId="4" borderId="19" xfId="1" applyFont="1" applyFill="1" applyBorder="1" applyAlignment="1">
      <alignment horizontal="center" vertical="center"/>
    </xf>
    <xf numFmtId="0" fontId="3" fillId="2" borderId="20" xfId="1" applyFont="1" applyFill="1" applyBorder="1" applyAlignment="1">
      <alignment horizontal="left" vertical="top" wrapText="1"/>
    </xf>
    <xf numFmtId="0" fontId="2" fillId="0" borderId="12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4" borderId="0" xfId="1" applyFont="1" applyFill="1" applyAlignment="1">
      <alignment horizontal="left" vertical="top" wrapText="1"/>
    </xf>
    <xf numFmtId="0" fontId="2" fillId="4" borderId="23" xfId="1" applyFont="1" applyFill="1" applyBorder="1" applyAlignment="1">
      <alignment horizontal="left" vertical="top" wrapText="1"/>
    </xf>
    <xf numFmtId="0" fontId="2" fillId="4" borderId="24" xfId="1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left" vertical="top" wrapText="1"/>
    </xf>
    <xf numFmtId="0" fontId="3" fillId="3" borderId="26" xfId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center" vertical="top" wrapText="1"/>
    </xf>
    <xf numFmtId="0" fontId="3" fillId="0" borderId="1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center" vertical="center"/>
    </xf>
    <xf numFmtId="0" fontId="3" fillId="3" borderId="25" xfId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top" wrapText="1"/>
    </xf>
    <xf numFmtId="16" fontId="3" fillId="0" borderId="20" xfId="0" applyNumberFormat="1" applyFont="1" applyBorder="1" applyAlignment="1">
      <alignment horizontal="center" vertical="top" wrapText="1"/>
    </xf>
    <xf numFmtId="0" fontId="2" fillId="4" borderId="25" xfId="1" applyFont="1" applyFill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top" wrapText="1"/>
    </xf>
    <xf numFmtId="0" fontId="2" fillId="0" borderId="25" xfId="1" applyFont="1" applyBorder="1" applyAlignment="1">
      <alignment horizontal="center" vertical="center"/>
    </xf>
    <xf numFmtId="0" fontId="3" fillId="6" borderId="9" xfId="1" applyFont="1" applyFill="1" applyBorder="1" applyAlignment="1">
      <alignment horizontal="center" vertical="top" wrapText="1"/>
    </xf>
    <xf numFmtId="0" fontId="3" fillId="6" borderId="8" xfId="1" applyFont="1" applyFill="1" applyBorder="1" applyAlignment="1">
      <alignment horizontal="center" vertical="center" wrapText="1"/>
    </xf>
    <xf numFmtId="0" fontId="2" fillId="4" borderId="11" xfId="1" applyFont="1" applyFill="1" applyBorder="1" applyAlignment="1">
      <alignment horizontal="center" vertical="top" wrapText="1"/>
    </xf>
    <xf numFmtId="0" fontId="2" fillId="4" borderId="19" xfId="1" applyFont="1" applyFill="1" applyBorder="1" applyAlignment="1">
      <alignment horizontal="center" vertical="top" wrapText="1"/>
    </xf>
    <xf numFmtId="0" fontId="6" fillId="5" borderId="8" xfId="1" applyFont="1" applyFill="1" applyBorder="1" applyAlignment="1">
      <alignment horizontal="left" vertical="top" wrapText="1"/>
    </xf>
    <xf numFmtId="0" fontId="7" fillId="5" borderId="8" xfId="1" applyFont="1" applyFill="1" applyBorder="1" applyAlignment="1">
      <alignment horizontal="left" vertical="top" wrapText="1"/>
    </xf>
    <xf numFmtId="0" fontId="2" fillId="4" borderId="27" xfId="1" applyFont="1" applyFill="1" applyBorder="1" applyAlignment="1">
      <alignment horizontal="left" vertical="top" wrapText="1"/>
    </xf>
    <xf numFmtId="0" fontId="2" fillId="4" borderId="18" xfId="1" applyFont="1" applyFill="1" applyBorder="1" applyAlignment="1">
      <alignment horizontal="left" vertical="top" wrapText="1"/>
    </xf>
    <xf numFmtId="0" fontId="2" fillId="0" borderId="27" xfId="1" applyFont="1" applyBorder="1" applyAlignment="1">
      <alignment horizontal="left" vertical="top" wrapText="1"/>
    </xf>
    <xf numFmtId="0" fontId="2" fillId="0" borderId="18" xfId="1" applyFont="1" applyBorder="1" applyAlignment="1">
      <alignment horizontal="left" vertical="top" wrapText="1"/>
    </xf>
    <xf numFmtId="0" fontId="3" fillId="3" borderId="27" xfId="1" applyFont="1" applyFill="1" applyBorder="1" applyAlignment="1">
      <alignment horizontal="left" vertical="top" wrapText="1"/>
    </xf>
    <xf numFmtId="0" fontId="3" fillId="3" borderId="18" xfId="1" applyFont="1" applyFill="1" applyBorder="1" applyAlignment="1">
      <alignment horizontal="left" vertical="top" wrapText="1"/>
    </xf>
    <xf numFmtId="0" fontId="3" fillId="2" borderId="31" xfId="1" applyFont="1" applyFill="1" applyBorder="1" applyAlignment="1">
      <alignment horizontal="left" vertical="top" wrapText="1"/>
    </xf>
    <xf numFmtId="0" fontId="3" fillId="2" borderId="32" xfId="1" applyFont="1" applyFill="1" applyBorder="1" applyAlignment="1">
      <alignment horizontal="left" vertical="top" wrapText="1"/>
    </xf>
    <xf numFmtId="0" fontId="3" fillId="0" borderId="11" xfId="1" applyFont="1" applyBorder="1" applyAlignment="1">
      <alignment horizontal="center" vertical="top" wrapText="1"/>
    </xf>
    <xf numFmtId="0" fontId="3" fillId="0" borderId="14" xfId="1" applyFont="1" applyBorder="1" applyAlignment="1">
      <alignment horizontal="center" vertical="top" wrapText="1"/>
    </xf>
    <xf numFmtId="0" fontId="3" fillId="0" borderId="34" xfId="1" applyFont="1" applyBorder="1" applyAlignment="1">
      <alignment horizontal="center" vertical="top" wrapText="1"/>
    </xf>
    <xf numFmtId="0" fontId="2" fillId="4" borderId="11" xfId="1" applyFont="1" applyFill="1" applyBorder="1" applyAlignment="1">
      <alignment horizontal="center" vertical="top" wrapText="1"/>
    </xf>
    <xf numFmtId="0" fontId="2" fillId="4" borderId="14" xfId="1" applyFont="1" applyFill="1" applyBorder="1" applyAlignment="1">
      <alignment horizontal="center" vertical="top" wrapText="1"/>
    </xf>
    <xf numFmtId="0" fontId="1" fillId="0" borderId="22" xfId="1" applyFont="1" applyBorder="1" applyAlignment="1">
      <alignment horizontal="left" vertical="top" wrapText="1"/>
    </xf>
    <xf numFmtId="0" fontId="1" fillId="0" borderId="15" xfId="1" applyFont="1" applyBorder="1" applyAlignment="1">
      <alignment horizontal="left" vertical="top" wrapText="1"/>
    </xf>
    <xf numFmtId="0" fontId="3" fillId="6" borderId="27" xfId="1" applyFont="1" applyFill="1" applyBorder="1" applyAlignment="1">
      <alignment horizontal="left" vertical="top" wrapText="1"/>
    </xf>
    <xf numFmtId="0" fontId="3" fillId="6" borderId="18" xfId="1" applyFont="1" applyFill="1" applyBorder="1" applyAlignment="1">
      <alignment horizontal="left" vertical="top" wrapText="1"/>
    </xf>
    <xf numFmtId="0" fontId="2" fillId="4" borderId="20" xfId="1" applyFont="1" applyFill="1" applyBorder="1" applyAlignment="1">
      <alignment horizontal="center" vertical="top" wrapText="1"/>
    </xf>
    <xf numFmtId="0" fontId="3" fillId="2" borderId="29" xfId="1" applyFont="1" applyFill="1" applyBorder="1" applyAlignment="1">
      <alignment horizontal="left" vertical="top" wrapText="1"/>
    </xf>
    <xf numFmtId="0" fontId="3" fillId="2" borderId="0" xfId="1" applyFont="1" applyFill="1" applyAlignment="1">
      <alignment horizontal="left" vertical="top" wrapText="1"/>
    </xf>
    <xf numFmtId="0" fontId="3" fillId="2" borderId="33" xfId="1" applyFont="1" applyFill="1" applyBorder="1" applyAlignment="1">
      <alignment horizontal="left" vertical="top" wrapText="1"/>
    </xf>
    <xf numFmtId="0" fontId="3" fillId="3" borderId="31" xfId="1" applyFont="1" applyFill="1" applyBorder="1" applyAlignment="1">
      <alignment horizontal="left" vertical="top" wrapText="1"/>
    </xf>
    <xf numFmtId="0" fontId="3" fillId="3" borderId="32" xfId="1" applyFont="1" applyFill="1" applyBorder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35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top" wrapText="1"/>
    </xf>
    <xf numFmtId="0" fontId="7" fillId="0" borderId="8" xfId="1" applyFont="1" applyBorder="1" applyAlignment="1">
      <alignment horizontal="left" vertical="top" wrapText="1"/>
    </xf>
    <xf numFmtId="0" fontId="2" fillId="4" borderId="38" xfId="1" applyFont="1" applyFill="1" applyBorder="1" applyAlignment="1">
      <alignment horizontal="left" vertical="top" wrapText="1"/>
    </xf>
    <xf numFmtId="0" fontId="2" fillId="4" borderId="39" xfId="1" applyFont="1" applyFill="1" applyBorder="1" applyAlignment="1">
      <alignment horizontal="left" vertical="top" wrapText="1"/>
    </xf>
    <xf numFmtId="0" fontId="2" fillId="0" borderId="38" xfId="1" applyFont="1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2" fillId="4" borderId="29" xfId="1" applyFont="1" applyFill="1" applyBorder="1" applyAlignment="1">
      <alignment horizontal="left" vertical="top" wrapText="1"/>
    </xf>
    <xf numFmtId="0" fontId="2" fillId="4" borderId="0" xfId="1" applyFont="1" applyFill="1" applyAlignment="1">
      <alignment horizontal="left" vertical="top" wrapText="1"/>
    </xf>
    <xf numFmtId="0" fontId="2" fillId="4" borderId="1" xfId="1" applyFont="1" applyFill="1" applyBorder="1" applyAlignment="1">
      <alignment horizontal="left" vertical="top" wrapText="1"/>
    </xf>
    <xf numFmtId="0" fontId="2" fillId="4" borderId="23" xfId="1" applyFont="1" applyFill="1" applyBorder="1" applyAlignment="1">
      <alignment horizontal="left" vertical="top" wrapText="1"/>
    </xf>
    <xf numFmtId="0" fontId="2" fillId="4" borderId="24" xfId="1" applyFont="1" applyFill="1" applyBorder="1" applyAlignment="1">
      <alignment horizontal="left" vertical="top" wrapText="1"/>
    </xf>
    <xf numFmtId="0" fontId="2" fillId="4" borderId="30" xfId="1" applyFont="1" applyFill="1" applyBorder="1" applyAlignment="1">
      <alignment horizontal="left" vertical="top" wrapText="1"/>
    </xf>
    <xf numFmtId="0" fontId="3" fillId="2" borderId="31" xfId="1" applyFont="1" applyFill="1" applyBorder="1" applyAlignment="1">
      <alignment vertical="top" wrapText="1"/>
    </xf>
    <xf numFmtId="0" fontId="3" fillId="2" borderId="32" xfId="1" applyFont="1" applyFill="1" applyBorder="1" applyAlignment="1">
      <alignment vertical="top" wrapText="1"/>
    </xf>
    <xf numFmtId="0" fontId="3" fillId="0" borderId="19" xfId="1" applyFont="1" applyBorder="1" applyAlignment="1">
      <alignment horizontal="center" vertical="top" wrapText="1"/>
    </xf>
    <xf numFmtId="0" fontId="3" fillId="0" borderId="26" xfId="1" applyFont="1" applyBorder="1" applyAlignment="1">
      <alignment horizontal="center" vertical="top" wrapText="1"/>
    </xf>
    <xf numFmtId="0" fontId="3" fillId="0" borderId="21" xfId="1" applyFont="1" applyBorder="1" applyAlignment="1">
      <alignment horizontal="left" vertical="top" wrapText="1"/>
    </xf>
    <xf numFmtId="0" fontId="3" fillId="0" borderId="22" xfId="1" applyFont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52"/>
  <sheetViews>
    <sheetView tabSelected="1" showWhiteSpace="0" view="pageBreakPreview" topLeftCell="A37" zoomScale="115" zoomScaleNormal="100" zoomScaleSheetLayoutView="115" zoomScalePageLayoutView="80" workbookViewId="0">
      <selection activeCell="I44" sqref="I44"/>
    </sheetView>
  </sheetViews>
  <sheetFormatPr defaultColWidth="8.85546875" defaultRowHeight="15" x14ac:dyDescent="0.3"/>
  <cols>
    <col min="1" max="1" width="5.7109375" style="38" customWidth="1"/>
    <col min="2" max="2" width="3.42578125" style="38" customWidth="1"/>
    <col min="3" max="3" width="101.5703125" style="38" customWidth="1"/>
    <col min="4" max="4" width="15.28515625" style="39" customWidth="1"/>
    <col min="5" max="5" width="25.28515625" style="40" customWidth="1"/>
    <col min="6" max="16384" width="8.85546875" style="1"/>
  </cols>
  <sheetData>
    <row r="1" spans="1:37" x14ac:dyDescent="0.3">
      <c r="A1" s="76" t="s">
        <v>41</v>
      </c>
      <c r="B1" s="76"/>
      <c r="C1" s="76"/>
      <c r="D1" s="76"/>
      <c r="E1" s="77"/>
    </row>
    <row r="2" spans="1:37" x14ac:dyDescent="0.3">
      <c r="A2" s="86"/>
      <c r="B2" s="86"/>
      <c r="C2" s="86"/>
      <c r="D2" s="86"/>
      <c r="E2" s="87"/>
    </row>
    <row r="3" spans="1:37" ht="16.5" x14ac:dyDescent="0.3">
      <c r="A3" s="61" t="s">
        <v>54</v>
      </c>
      <c r="B3" s="61"/>
      <c r="C3" s="61"/>
      <c r="D3" s="61"/>
      <c r="E3" s="61"/>
    </row>
    <row r="4" spans="1:37" ht="16.5" x14ac:dyDescent="0.3">
      <c r="A4" s="62" t="s">
        <v>55</v>
      </c>
      <c r="B4" s="62"/>
      <c r="C4" s="62"/>
      <c r="D4" s="62"/>
      <c r="E4" s="62"/>
    </row>
    <row r="5" spans="1:37" ht="31.5" customHeight="1" x14ac:dyDescent="0.3">
      <c r="A5" s="62" t="s">
        <v>59</v>
      </c>
      <c r="B5" s="62"/>
      <c r="C5" s="62"/>
      <c r="D5" s="62"/>
      <c r="E5" s="62"/>
    </row>
    <row r="6" spans="1:37" ht="37.5" customHeight="1" thickBot="1" x14ac:dyDescent="0.35">
      <c r="A6" s="91" t="s">
        <v>60</v>
      </c>
      <c r="B6" s="92"/>
      <c r="C6" s="92"/>
      <c r="D6" s="92"/>
      <c r="E6" s="92"/>
    </row>
    <row r="7" spans="1:37" ht="30.75" thickBot="1" x14ac:dyDescent="0.35">
      <c r="A7" s="88" t="s">
        <v>9</v>
      </c>
      <c r="B7" s="89"/>
      <c r="C7" s="90"/>
      <c r="D7" s="3" t="s">
        <v>16</v>
      </c>
      <c r="E7" s="4" t="s">
        <v>11</v>
      </c>
    </row>
    <row r="8" spans="1:37" ht="41.25" customHeight="1" thickBot="1" x14ac:dyDescent="0.35">
      <c r="A8" s="81" t="s">
        <v>42</v>
      </c>
      <c r="B8" s="82"/>
      <c r="C8" s="83"/>
      <c r="D8" s="5">
        <f>D9+D12+D15+D18</f>
        <v>30</v>
      </c>
      <c r="E8" s="2"/>
    </row>
    <row r="9" spans="1:37" ht="22.5" customHeight="1" x14ac:dyDescent="0.3">
      <c r="A9" s="6" t="s">
        <v>0</v>
      </c>
      <c r="B9" s="84" t="s">
        <v>10</v>
      </c>
      <c r="C9" s="85"/>
      <c r="D9" s="7">
        <v>12</v>
      </c>
      <c r="E9" s="8" t="s">
        <v>12</v>
      </c>
    </row>
    <row r="10" spans="1:37" s="11" customFormat="1" ht="36" customHeight="1" x14ac:dyDescent="0.3">
      <c r="A10" s="75"/>
      <c r="B10" s="63" t="s">
        <v>45</v>
      </c>
      <c r="C10" s="64"/>
      <c r="D10" s="9">
        <v>6</v>
      </c>
      <c r="E10" s="10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s="11" customFormat="1" ht="28.5" customHeight="1" x14ac:dyDescent="0.3">
      <c r="A11" s="75"/>
      <c r="B11" s="63" t="s">
        <v>46</v>
      </c>
      <c r="C11" s="64"/>
      <c r="D11" s="9">
        <v>6</v>
      </c>
      <c r="E11" s="10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32.25" customHeight="1" x14ac:dyDescent="0.3">
      <c r="A12" s="12" t="s">
        <v>1</v>
      </c>
      <c r="B12" s="67" t="s">
        <v>26</v>
      </c>
      <c r="C12" s="68"/>
      <c r="D12" s="45">
        <v>8</v>
      </c>
      <c r="E12" s="13" t="s">
        <v>12</v>
      </c>
    </row>
    <row r="13" spans="1:37" ht="33.75" customHeight="1" x14ac:dyDescent="0.3">
      <c r="A13" s="14"/>
      <c r="B13" s="65" t="s">
        <v>64</v>
      </c>
      <c r="C13" s="66"/>
      <c r="D13" s="24">
        <v>5</v>
      </c>
      <c r="E13" s="15"/>
    </row>
    <row r="14" spans="1:37" ht="33.75" customHeight="1" x14ac:dyDescent="0.3">
      <c r="A14" s="51"/>
      <c r="B14" s="65" t="s">
        <v>65</v>
      </c>
      <c r="C14" s="66"/>
      <c r="D14" s="9">
        <v>3</v>
      </c>
      <c r="E14" s="16"/>
    </row>
    <row r="15" spans="1:37" s="11" customFormat="1" ht="50.25" customHeight="1" x14ac:dyDescent="0.3">
      <c r="A15" s="20" t="s">
        <v>20</v>
      </c>
      <c r="B15" s="67" t="s">
        <v>27</v>
      </c>
      <c r="C15" s="68"/>
      <c r="D15" s="18">
        <v>2</v>
      </c>
      <c r="E15" s="13" t="s">
        <v>13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s="11" customFormat="1" ht="30" customHeight="1" x14ac:dyDescent="0.3">
      <c r="A16" s="74"/>
      <c r="B16" s="63" t="s">
        <v>40</v>
      </c>
      <c r="C16" s="64"/>
      <c r="D16" s="9">
        <v>1</v>
      </c>
      <c r="E16" s="10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s="11" customFormat="1" ht="30" customHeight="1" x14ac:dyDescent="0.3">
      <c r="A17" s="80"/>
      <c r="B17" s="63" t="s">
        <v>28</v>
      </c>
      <c r="C17" s="64"/>
      <c r="D17" s="9">
        <v>2</v>
      </c>
      <c r="E17" s="10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ht="36.75" customHeight="1" x14ac:dyDescent="0.3">
      <c r="A18" s="57" t="s">
        <v>21</v>
      </c>
      <c r="B18" s="78" t="s">
        <v>56</v>
      </c>
      <c r="C18" s="79"/>
      <c r="D18" s="58">
        <v>8</v>
      </c>
      <c r="E18" s="13" t="s">
        <v>12</v>
      </c>
    </row>
    <row r="19" spans="1:37" ht="31.5" customHeight="1" x14ac:dyDescent="0.3">
      <c r="A19" s="55"/>
      <c r="B19" s="65" t="s">
        <v>57</v>
      </c>
      <c r="C19" s="97"/>
      <c r="D19" s="56">
        <v>5</v>
      </c>
      <c r="E19" s="2"/>
    </row>
    <row r="20" spans="1:37" s="11" customFormat="1" ht="35.25" customHeight="1" thickBot="1" x14ac:dyDescent="0.35">
      <c r="A20" s="55"/>
      <c r="B20" s="95" t="s">
        <v>58</v>
      </c>
      <c r="C20" s="96"/>
      <c r="D20" s="53">
        <v>3</v>
      </c>
      <c r="E20" s="10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7" ht="32.25" customHeight="1" x14ac:dyDescent="0.3">
      <c r="A21" s="21" t="s">
        <v>2</v>
      </c>
      <c r="B21" s="69" t="s">
        <v>43</v>
      </c>
      <c r="C21" s="70"/>
      <c r="D21" s="22">
        <f>D22+D24+D27</f>
        <v>30</v>
      </c>
      <c r="E21" s="23"/>
    </row>
    <row r="22" spans="1:37" s="11" customFormat="1" ht="30.75" customHeight="1" x14ac:dyDescent="0.3">
      <c r="A22" s="12" t="s">
        <v>3</v>
      </c>
      <c r="B22" s="67" t="s">
        <v>61</v>
      </c>
      <c r="C22" s="68"/>
      <c r="D22" s="18">
        <f>D23</f>
        <v>9</v>
      </c>
      <c r="E22" s="13" t="s">
        <v>12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s="11" customFormat="1" ht="17.25" customHeight="1" x14ac:dyDescent="0.3">
      <c r="A23" s="59"/>
      <c r="B23" s="63" t="s">
        <v>68</v>
      </c>
      <c r="C23" s="64"/>
      <c r="D23" s="24">
        <v>9</v>
      </c>
      <c r="E23" s="10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ht="30.75" customHeight="1" x14ac:dyDescent="0.3">
      <c r="A24" s="27" t="s">
        <v>22</v>
      </c>
      <c r="B24" s="67" t="s">
        <v>29</v>
      </c>
      <c r="C24" s="68"/>
      <c r="D24" s="18">
        <f>SUM(D25:D26)</f>
        <v>12</v>
      </c>
      <c r="E24" s="13" t="s">
        <v>12</v>
      </c>
    </row>
    <row r="25" spans="1:37" ht="32.25" customHeight="1" x14ac:dyDescent="0.3">
      <c r="A25" s="52"/>
      <c r="B25" s="63" t="s">
        <v>30</v>
      </c>
      <c r="C25" s="64"/>
      <c r="D25" s="9">
        <v>7</v>
      </c>
      <c r="E25" s="19"/>
    </row>
    <row r="26" spans="1:37" ht="26.25" customHeight="1" x14ac:dyDescent="0.3">
      <c r="A26" s="52"/>
      <c r="B26" s="63" t="s">
        <v>47</v>
      </c>
      <c r="C26" s="64"/>
      <c r="D26" s="53">
        <v>5</v>
      </c>
      <c r="E26" s="54"/>
    </row>
    <row r="27" spans="1:37" ht="31.5" customHeight="1" x14ac:dyDescent="0.3">
      <c r="A27" s="12" t="s">
        <v>23</v>
      </c>
      <c r="B27" s="67" t="s">
        <v>31</v>
      </c>
      <c r="C27" s="68"/>
      <c r="D27" s="49">
        <f>SUM(D28:D30)</f>
        <v>9</v>
      </c>
      <c r="E27" s="50" t="s">
        <v>12</v>
      </c>
    </row>
    <row r="28" spans="1:37" ht="31.5" customHeight="1" x14ac:dyDescent="0.3">
      <c r="A28" s="71"/>
      <c r="B28" s="65" t="s">
        <v>32</v>
      </c>
      <c r="C28" s="66"/>
      <c r="D28" s="24">
        <v>3</v>
      </c>
      <c r="E28" s="25"/>
    </row>
    <row r="29" spans="1:37" ht="18.75" customHeight="1" x14ac:dyDescent="0.3">
      <c r="A29" s="72"/>
      <c r="B29" s="65" t="s">
        <v>33</v>
      </c>
      <c r="C29" s="66"/>
      <c r="D29" s="48">
        <v>3</v>
      </c>
      <c r="E29" s="26"/>
    </row>
    <row r="30" spans="1:37" ht="30" customHeight="1" thickBot="1" x14ac:dyDescent="0.35">
      <c r="A30" s="73"/>
      <c r="B30" s="93" t="s">
        <v>34</v>
      </c>
      <c r="C30" s="94"/>
      <c r="D30" s="28">
        <v>3</v>
      </c>
      <c r="E30" s="29"/>
    </row>
    <row r="31" spans="1:37" ht="64.5" customHeight="1" x14ac:dyDescent="0.3">
      <c r="A31" s="30" t="s">
        <v>4</v>
      </c>
      <c r="B31" s="104" t="s">
        <v>53</v>
      </c>
      <c r="C31" s="105"/>
      <c r="D31" s="22">
        <f>D32+D35+D37</f>
        <v>30</v>
      </c>
      <c r="E31" s="17"/>
    </row>
    <row r="32" spans="1:37" ht="33" customHeight="1" x14ac:dyDescent="0.3">
      <c r="A32" s="12" t="s">
        <v>5</v>
      </c>
      <c r="B32" s="67" t="s">
        <v>35</v>
      </c>
      <c r="C32" s="68"/>
      <c r="D32" s="46">
        <f>D33+D34</f>
        <v>16</v>
      </c>
      <c r="E32" s="19" t="s">
        <v>12</v>
      </c>
    </row>
    <row r="33" spans="1:5" ht="18.75" customHeight="1" x14ac:dyDescent="0.3">
      <c r="A33" s="60"/>
      <c r="B33" s="63" t="s">
        <v>62</v>
      </c>
      <c r="C33" s="64"/>
      <c r="D33" s="9">
        <v>8</v>
      </c>
      <c r="E33" s="17"/>
    </row>
    <row r="34" spans="1:5" ht="18.75" customHeight="1" x14ac:dyDescent="0.3">
      <c r="A34" s="60"/>
      <c r="B34" s="63" t="s">
        <v>63</v>
      </c>
      <c r="C34" s="64"/>
      <c r="D34" s="9">
        <v>8</v>
      </c>
      <c r="E34" s="17"/>
    </row>
    <row r="35" spans="1:5" ht="33" customHeight="1" x14ac:dyDescent="0.3">
      <c r="A35" s="31" t="s">
        <v>66</v>
      </c>
      <c r="B35" s="67" t="s">
        <v>36</v>
      </c>
      <c r="C35" s="68"/>
      <c r="D35" s="18">
        <f>D36</f>
        <v>6</v>
      </c>
      <c r="E35" s="13" t="s">
        <v>12</v>
      </c>
    </row>
    <row r="36" spans="1:5" ht="29.25" customHeight="1" x14ac:dyDescent="0.3">
      <c r="A36" s="32"/>
      <c r="B36" s="63" t="s">
        <v>19</v>
      </c>
      <c r="C36" s="64"/>
      <c r="D36" s="9">
        <v>6</v>
      </c>
      <c r="E36" s="17"/>
    </row>
    <row r="37" spans="1:5" ht="19.5" customHeight="1" x14ac:dyDescent="0.3">
      <c r="A37" s="31" t="s">
        <v>67</v>
      </c>
      <c r="B37" s="67" t="s">
        <v>17</v>
      </c>
      <c r="C37" s="68"/>
      <c r="D37" s="18">
        <v>8</v>
      </c>
      <c r="E37" s="13" t="s">
        <v>12</v>
      </c>
    </row>
    <row r="38" spans="1:5" ht="21" customHeight="1" x14ac:dyDescent="0.3">
      <c r="A38" s="106"/>
      <c r="B38" s="65" t="s">
        <v>25</v>
      </c>
      <c r="C38" s="66"/>
      <c r="D38" s="33">
        <v>4</v>
      </c>
      <c r="E38" s="17"/>
    </row>
    <row r="39" spans="1:5" ht="21" customHeight="1" thickBot="1" x14ac:dyDescent="0.35">
      <c r="A39" s="107"/>
      <c r="B39" s="65" t="s">
        <v>18</v>
      </c>
      <c r="C39" s="66"/>
      <c r="D39" s="34">
        <v>4</v>
      </c>
      <c r="E39" s="17"/>
    </row>
    <row r="40" spans="1:5" ht="33.75" customHeight="1" x14ac:dyDescent="0.3">
      <c r="A40" s="35" t="s">
        <v>24</v>
      </c>
      <c r="B40" s="69" t="s">
        <v>44</v>
      </c>
      <c r="C40" s="70"/>
      <c r="D40" s="22">
        <f>D41+D44</f>
        <v>10</v>
      </c>
      <c r="E40" s="36"/>
    </row>
    <row r="41" spans="1:5" ht="32.25" customHeight="1" x14ac:dyDescent="0.3">
      <c r="A41" s="12" t="s">
        <v>6</v>
      </c>
      <c r="B41" s="67" t="s">
        <v>37</v>
      </c>
      <c r="C41" s="68"/>
      <c r="D41" s="18">
        <f>D42+D43</f>
        <v>7</v>
      </c>
      <c r="E41" s="13" t="s">
        <v>12</v>
      </c>
    </row>
    <row r="42" spans="1:5" ht="50.25" customHeight="1" x14ac:dyDescent="0.3">
      <c r="A42" s="74"/>
      <c r="B42" s="63" t="s">
        <v>50</v>
      </c>
      <c r="C42" s="64"/>
      <c r="D42" s="9">
        <v>4</v>
      </c>
      <c r="E42" s="37"/>
    </row>
    <row r="43" spans="1:5" ht="28.5" customHeight="1" x14ac:dyDescent="0.3">
      <c r="A43" s="80"/>
      <c r="B43" s="63" t="s">
        <v>49</v>
      </c>
      <c r="C43" s="64"/>
      <c r="D43" s="9">
        <v>3</v>
      </c>
      <c r="E43" s="37"/>
    </row>
    <row r="44" spans="1:5" ht="31.5" customHeight="1" x14ac:dyDescent="0.3">
      <c r="A44" s="20" t="s">
        <v>7</v>
      </c>
      <c r="B44" s="67" t="s">
        <v>38</v>
      </c>
      <c r="C44" s="68"/>
      <c r="D44" s="18">
        <f>D45+D46+D47</f>
        <v>3</v>
      </c>
      <c r="E44" s="13" t="s">
        <v>12</v>
      </c>
    </row>
    <row r="45" spans="1:5" ht="30" customHeight="1" x14ac:dyDescent="0.3">
      <c r="A45" s="71"/>
      <c r="B45" s="63" t="s">
        <v>51</v>
      </c>
      <c r="C45" s="64"/>
      <c r="D45" s="24">
        <v>1</v>
      </c>
      <c r="E45" s="37"/>
    </row>
    <row r="46" spans="1:5" ht="21" customHeight="1" x14ac:dyDescent="0.3">
      <c r="A46" s="72"/>
      <c r="B46" s="63" t="s">
        <v>39</v>
      </c>
      <c r="C46" s="64"/>
      <c r="D46" s="24">
        <v>1</v>
      </c>
      <c r="E46" s="47"/>
    </row>
    <row r="47" spans="1:5" ht="30" customHeight="1" thickBot="1" x14ac:dyDescent="0.35">
      <c r="A47" s="72"/>
      <c r="B47" s="63" t="s">
        <v>48</v>
      </c>
      <c r="C47" s="64"/>
      <c r="D47" s="24">
        <v>1</v>
      </c>
      <c r="E47" s="47"/>
    </row>
    <row r="48" spans="1:5" ht="15" customHeight="1" x14ac:dyDescent="0.3">
      <c r="A48" s="108" t="s">
        <v>15</v>
      </c>
      <c r="B48" s="109"/>
      <c r="C48" s="109"/>
      <c r="D48" s="41"/>
      <c r="E48" s="44"/>
    </row>
    <row r="49" spans="1:37" ht="20.25" customHeight="1" x14ac:dyDescent="0.3">
      <c r="A49" s="98" t="s">
        <v>8</v>
      </c>
      <c r="B49" s="99"/>
      <c r="C49" s="99"/>
      <c r="D49" s="99"/>
      <c r="E49" s="100"/>
    </row>
    <row r="50" spans="1:37" s="11" customFormat="1" ht="15" customHeight="1" x14ac:dyDescent="0.3">
      <c r="A50" s="98" t="s">
        <v>14</v>
      </c>
      <c r="B50" s="99"/>
      <c r="C50" s="99"/>
      <c r="D50" s="99"/>
      <c r="E50" s="100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s="11" customFormat="1" ht="54.75" customHeight="1" thickBot="1" x14ac:dyDescent="0.35">
      <c r="A51" s="101" t="s">
        <v>52</v>
      </c>
      <c r="B51" s="102"/>
      <c r="C51" s="102"/>
      <c r="D51" s="102"/>
      <c r="E51" s="10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ht="15.75" thickBot="1" x14ac:dyDescent="0.35">
      <c r="A52" s="42"/>
      <c r="B52" s="43"/>
      <c r="C52" s="43"/>
    </row>
  </sheetData>
  <mergeCells count="57">
    <mergeCell ref="A50:E50"/>
    <mergeCell ref="A51:E51"/>
    <mergeCell ref="A49:E49"/>
    <mergeCell ref="B29:C29"/>
    <mergeCell ref="B34:C34"/>
    <mergeCell ref="A45:A47"/>
    <mergeCell ref="B43:C43"/>
    <mergeCell ref="B31:C31"/>
    <mergeCell ref="B39:C39"/>
    <mergeCell ref="A38:A39"/>
    <mergeCell ref="A48:C48"/>
    <mergeCell ref="B33:C33"/>
    <mergeCell ref="A42:A43"/>
    <mergeCell ref="B42:C42"/>
    <mergeCell ref="B37:C37"/>
    <mergeCell ref="B38:C38"/>
    <mergeCell ref="B15:C15"/>
    <mergeCell ref="B16:C16"/>
    <mergeCell ref="B32:C32"/>
    <mergeCell ref="B27:C27"/>
    <mergeCell ref="B30:C30"/>
    <mergeCell ref="B28:C28"/>
    <mergeCell ref="B25:C25"/>
    <mergeCell ref="B23:C23"/>
    <mergeCell ref="B20:C20"/>
    <mergeCell ref="B19:C19"/>
    <mergeCell ref="A1:E1"/>
    <mergeCell ref="B22:C22"/>
    <mergeCell ref="B17:C17"/>
    <mergeCell ref="B18:C18"/>
    <mergeCell ref="A16:A17"/>
    <mergeCell ref="A8:C8"/>
    <mergeCell ref="B9:C9"/>
    <mergeCell ref="A10:A11"/>
    <mergeCell ref="B11:C11"/>
    <mergeCell ref="B21:C21"/>
    <mergeCell ref="A2:E2"/>
    <mergeCell ref="A7:C7"/>
    <mergeCell ref="A6:E6"/>
    <mergeCell ref="B40:C40"/>
    <mergeCell ref="B35:C35"/>
    <mergeCell ref="B36:C36"/>
    <mergeCell ref="A28:A30"/>
    <mergeCell ref="B26:C26"/>
    <mergeCell ref="B24:C24"/>
    <mergeCell ref="B44:C44"/>
    <mergeCell ref="B46:C46"/>
    <mergeCell ref="B47:C47"/>
    <mergeCell ref="B41:C41"/>
    <mergeCell ref="B45:C45"/>
    <mergeCell ref="A3:E3"/>
    <mergeCell ref="A4:E4"/>
    <mergeCell ref="A5:E5"/>
    <mergeCell ref="B10:C10"/>
    <mergeCell ref="B14:C14"/>
    <mergeCell ref="B13:C13"/>
    <mergeCell ref="B12:C12"/>
  </mergeCells>
  <phoneticPr fontId="0" type="noConversion"/>
  <pageMargins left="0.7" right="0.7" top="0.75" bottom="0.75" header="0.3" footer="0.3"/>
  <pageSetup paperSize="9" scale="86" fitToHeight="0" orientation="landscape" r:id="rId1"/>
  <headerFooter alignWithMargins="0"/>
  <rowBreaks count="1" manualBreakCount="1">
    <brk id="5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Foaie1</vt:lpstr>
      <vt:lpstr>Foaie1!Print_Area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Anda-Marina Badulescu</dc:creator>
  <cp:lastModifiedBy>Daniel Chitoi</cp:lastModifiedBy>
  <cp:lastPrinted>2017-10-17T09:41:53Z</cp:lastPrinted>
  <dcterms:created xsi:type="dcterms:W3CDTF">2016-03-29T05:43:46Z</dcterms:created>
  <dcterms:modified xsi:type="dcterms:W3CDTF">2022-12-15T10:02:37Z</dcterms:modified>
</cp:coreProperties>
</file>